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2. DEP. EVAL. G. CORR\2025\05.- VARIOS\V.- TRANSPARENCIA\08.- AGOSTO\"/>
    </mc:Choice>
  </mc:AlternateContent>
  <bookViews>
    <workbookView xWindow="0" yWindow="0" windowWidth="28800" windowHeight="10815"/>
  </bookViews>
  <sheets>
    <sheet name="Jun-2025" sheetId="9" r:id="rId1"/>
  </sheets>
  <calcPr calcId="152511"/>
</workbook>
</file>

<file path=xl/calcChain.xml><?xml version="1.0" encoding="utf-8"?>
<calcChain xmlns="http://schemas.openxmlformats.org/spreadsheetml/2006/main">
  <c r="J15" i="9" l="1"/>
  <c r="J9" i="9" l="1"/>
  <c r="I9" i="9"/>
  <c r="J18" i="9"/>
  <c r="I18" i="9"/>
  <c r="I15" i="9"/>
  <c r="I14" i="9" l="1"/>
  <c r="K15" i="9"/>
  <c r="J14" i="9"/>
  <c r="K9" i="9"/>
  <c r="K11" i="9"/>
  <c r="K12" i="9"/>
  <c r="K13" i="9"/>
  <c r="K16" i="9"/>
  <c r="K17" i="9"/>
  <c r="K10" i="9"/>
  <c r="J8" i="9" l="1"/>
  <c r="I8" i="9"/>
  <c r="K14" i="9"/>
  <c r="K8" i="9" l="1"/>
</calcChain>
</file>

<file path=xl/sharedStrings.xml><?xml version="1.0" encoding="utf-8"?>
<sst xmlns="http://schemas.openxmlformats.org/spreadsheetml/2006/main" count="23" uniqueCount="23">
  <si>
    <t>Concepto</t>
  </si>
  <si>
    <t>Avance %</t>
  </si>
  <si>
    <t>Gasto total</t>
  </si>
  <si>
    <t>Gasto corriente</t>
  </si>
  <si>
    <t>NOTAS:</t>
  </si>
  <si>
    <t>Gasto de inversión</t>
  </si>
  <si>
    <t>Inversión física</t>
  </si>
  <si>
    <t>Servicios personales</t>
  </si>
  <si>
    <t>Materiales y suministros</t>
  </si>
  <si>
    <t>Servicios generales</t>
  </si>
  <si>
    <t>Transferencias, asignaciones, subsidios y otras ayudas</t>
  </si>
  <si>
    <t>Inversión pública</t>
  </si>
  <si>
    <t>(Miles de pesos)</t>
  </si>
  <si>
    <t>Presupuesto anual Modificado</t>
  </si>
  <si>
    <r>
      <t>1</t>
    </r>
    <r>
      <rPr>
        <sz val="10"/>
        <rFont val="Arial"/>
        <family val="2"/>
      </rPr>
      <t>/ Las sumas parciales y totales pueden no coincidir debido al redondeo de cifras.</t>
    </r>
  </si>
  <si>
    <t>SECRETARÍA DE MARINA</t>
  </si>
  <si>
    <t>Inversión financiera</t>
  </si>
  <si>
    <t xml:space="preserve">Inversión financiera </t>
  </si>
  <si>
    <t>A ñ o   2 0 2 5</t>
  </si>
  <si>
    <r>
      <t>2</t>
    </r>
    <r>
      <rPr>
        <sz val="10"/>
        <rFont val="Arial"/>
        <family val="2"/>
      </rPr>
      <t>/ Las cifras definitivas se reportarán en la Cuenta Pública 2025 de esta Dependencia.</t>
    </r>
  </si>
  <si>
    <t>Bienes muebles, inmuebles e intangibles</t>
  </si>
  <si>
    <t>PRESUPUESTO ANUAL MODIFICADO Y AVANCE EN SU EJERCICIO AL 31 DE AGOSTO DE 2025</t>
  </si>
  <si>
    <t xml:space="preserve">Ejercido a Agosto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</si>
</sst>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#,##0.0_ ;[Red]\-#,##0.0\ "/>
    <numFmt numFmtId="165" formatCode="0_ ;[Red]\-0\ "/>
    <numFmt numFmtId="166" formatCode="_-* #,##0.0_-;\-* #,##0.0_-;_-* &quot;-&quot;??_-;_-@_-"/>
  </numFmts>
  <fonts count="2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b/>
      <sz val="10"/>
      <color theme="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7">
    <xf numFmtId="0" fontId="0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1" fillId="20" borderId="0" applyNumberFormat="0" applyBorder="0" applyAlignment="0" applyProtection="0"/>
    <xf numFmtId="0" fontId="12" fillId="21" borderId="4" applyNumberFormat="0" applyAlignment="0" applyProtection="0"/>
    <xf numFmtId="0" fontId="13" fillId="22" borderId="5" applyNumberFormat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7" fillId="29" borderId="4" applyNumberFormat="0" applyAlignment="0" applyProtection="0"/>
    <xf numFmtId="0" fontId="18" fillId="30" borderId="0" applyNumberFormat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9" fillId="31" borderId="0" applyNumberFormat="0" applyBorder="0" applyAlignment="0" applyProtection="0"/>
    <xf numFmtId="0" fontId="9" fillId="0" borderId="0"/>
    <xf numFmtId="0" fontId="9" fillId="32" borderId="8" applyNumberFormat="0" applyFont="0" applyAlignment="0" applyProtection="0"/>
    <xf numFmtId="9" fontId="9" fillId="0" borderId="0" applyFont="0" applyFill="0" applyBorder="0" applyAlignment="0" applyProtection="0"/>
    <xf numFmtId="0" fontId="20" fillId="21" borderId="9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0" applyNumberFormat="0" applyFill="0" applyAlignment="0" applyProtection="0"/>
    <xf numFmtId="0" fontId="16" fillId="0" borderId="11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12" applyNumberFormat="0" applyFill="0" applyAlignment="0" applyProtection="0"/>
  </cellStyleXfs>
  <cellXfs count="33">
    <xf numFmtId="0" fontId="0" fillId="0" borderId="0" xfId="0"/>
    <xf numFmtId="0" fontId="2" fillId="0" borderId="0" xfId="0" applyFont="1"/>
    <xf numFmtId="0" fontId="3" fillId="0" borderId="0" xfId="0" applyFont="1"/>
    <xf numFmtId="164" fontId="0" fillId="0" borderId="0" xfId="0" applyNumberFormat="1"/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7" fillId="0" borderId="0" xfId="0" applyFont="1" applyBorder="1" applyAlignment="1">
      <alignment horizontal="center" vertical="center" wrapText="1"/>
    </xf>
    <xf numFmtId="0" fontId="4" fillId="0" borderId="0" xfId="0" applyFont="1"/>
    <xf numFmtId="164" fontId="4" fillId="0" borderId="0" xfId="0" applyNumberFormat="1" applyFont="1"/>
    <xf numFmtId="164" fontId="2" fillId="0" borderId="0" xfId="0" applyNumberFormat="1" applyFont="1" applyFill="1" applyAlignment="1">
      <alignment horizontal="right" vertical="center"/>
    </xf>
    <xf numFmtId="0" fontId="6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49" fontId="6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164" fontId="26" fillId="0" borderId="0" xfId="0" applyNumberFormat="1" applyFont="1" applyAlignment="1">
      <alignment vertical="center"/>
    </xf>
    <xf numFmtId="43" fontId="2" fillId="0" borderId="0" xfId="33" applyFont="1" applyAlignment="1">
      <alignment vertical="center"/>
    </xf>
    <xf numFmtId="43" fontId="1" fillId="0" borderId="0" xfId="33" applyFont="1" applyAlignment="1">
      <alignment vertical="center"/>
    </xf>
    <xf numFmtId="43" fontId="4" fillId="0" borderId="0" xfId="33" applyFont="1" applyFill="1" applyAlignment="1">
      <alignment horizontal="right" vertical="center"/>
    </xf>
    <xf numFmtId="43" fontId="2" fillId="0" borderId="0" xfId="33" applyFont="1" applyFill="1" applyAlignment="1">
      <alignment horizontal="right" vertical="center"/>
    </xf>
    <xf numFmtId="0" fontId="1" fillId="0" borderId="0" xfId="0" applyFont="1" applyAlignment="1">
      <alignment vertical="center" wrapText="1"/>
    </xf>
    <xf numFmtId="0" fontId="8" fillId="0" borderId="0" xfId="0" applyFont="1" applyAlignment="1">
      <alignment horizontal="center"/>
    </xf>
    <xf numFmtId="165" fontId="6" fillId="0" borderId="3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165" fontId="6" fillId="0" borderId="2" xfId="0" applyNumberFormat="1" applyFont="1" applyBorder="1" applyAlignment="1">
      <alignment horizontal="center" vertical="center"/>
    </xf>
    <xf numFmtId="166" fontId="2" fillId="0" borderId="0" xfId="33" applyNumberFormat="1" applyFont="1" applyAlignment="1">
      <alignment vertical="center"/>
    </xf>
    <xf numFmtId="166" fontId="1" fillId="0" borderId="0" xfId="33" applyNumberFormat="1" applyFont="1" applyAlignment="1">
      <alignment vertical="center"/>
    </xf>
  </cellXfs>
  <cellStyles count="47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23" builtinId="16" customBuiltin="1"/>
    <cellStyle name="Encabezado 4" xfId="24" builtinId="19" customBuiltin="1"/>
    <cellStyle name="Énfasis1" xfId="25" builtinId="29" customBuiltin="1"/>
    <cellStyle name="Énfasis2" xfId="26" builtinId="33" customBuiltin="1"/>
    <cellStyle name="Énfasis3" xfId="27" builtinId="37" customBuiltin="1"/>
    <cellStyle name="Énfasis4" xfId="28" builtinId="41" customBuiltin="1"/>
    <cellStyle name="Énfasis5" xfId="29" builtinId="45" customBuiltin="1"/>
    <cellStyle name="Énfasis6" xfId="30" builtinId="49" customBuiltin="1"/>
    <cellStyle name="Entrada" xfId="31" builtinId="20" customBuiltin="1"/>
    <cellStyle name="Incorrecto" xfId="32" builtinId="27" customBuiltin="1"/>
    <cellStyle name="Millares" xfId="33" builtinId="3"/>
    <cellStyle name="Millares 2" xfId="34"/>
    <cellStyle name="Millares 3" xfId="35"/>
    <cellStyle name="Neutral" xfId="36" builtinId="28" customBuiltin="1"/>
    <cellStyle name="Normal" xfId="0" builtinId="0"/>
    <cellStyle name="Normal 2" xfId="37"/>
    <cellStyle name="Notas 2" xfId="38"/>
    <cellStyle name="Porcentaje 2" xfId="39"/>
    <cellStyle name="Salida" xfId="40" builtinId="21" customBuiltin="1"/>
    <cellStyle name="Texto de advertencia" xfId="41" builtinId="11" customBuiltin="1"/>
    <cellStyle name="Texto explicativo" xfId="42" builtinId="53" customBuiltin="1"/>
    <cellStyle name="Título 2" xfId="43" builtinId="17" customBuiltin="1"/>
    <cellStyle name="Título 3" xfId="44" builtinId="18" customBuiltin="1"/>
    <cellStyle name="Título 4" xfId="45"/>
    <cellStyle name="Total" xfId="46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3"/>
  <sheetViews>
    <sheetView tabSelected="1" zoomScale="130" zoomScaleNormal="130" workbookViewId="0">
      <selection activeCell="M6" sqref="M6"/>
    </sheetView>
  </sheetViews>
  <sheetFormatPr baseColWidth="10" defaultRowHeight="12.75" x14ac:dyDescent="0.2"/>
  <cols>
    <col min="1" max="6" width="2.42578125" customWidth="1"/>
    <col min="7" max="7" width="26.7109375" customWidth="1"/>
    <col min="8" max="8" width="1.5703125" customWidth="1"/>
    <col min="9" max="9" width="21.140625" style="3" customWidth="1"/>
    <col min="10" max="10" width="23.140625" style="3" customWidth="1"/>
    <col min="11" max="11" width="14.140625" style="3" customWidth="1"/>
    <col min="12" max="12" width="18.5703125" bestFit="1" customWidth="1"/>
  </cols>
  <sheetData>
    <row r="1" spans="1:12" ht="18" x14ac:dyDescent="0.25">
      <c r="A1" s="21" t="s">
        <v>15</v>
      </c>
      <c r="B1" s="21"/>
      <c r="C1" s="21"/>
      <c r="D1" s="21"/>
      <c r="E1" s="21"/>
      <c r="F1" s="21"/>
      <c r="G1" s="21"/>
      <c r="H1" s="21"/>
      <c r="I1" s="21"/>
      <c r="J1" s="21"/>
      <c r="K1" s="21"/>
    </row>
    <row r="2" spans="1:12" ht="15" x14ac:dyDescent="0.2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</row>
    <row r="3" spans="1:12" ht="15" x14ac:dyDescent="0.25">
      <c r="A3" s="29" t="s">
        <v>21</v>
      </c>
      <c r="B3" s="29"/>
      <c r="C3" s="29"/>
      <c r="D3" s="29"/>
      <c r="E3" s="29"/>
      <c r="F3" s="29"/>
      <c r="G3" s="29"/>
      <c r="H3" s="29"/>
      <c r="I3" s="29"/>
      <c r="J3" s="29"/>
      <c r="K3" s="29"/>
    </row>
    <row r="4" spans="1:12" ht="15" x14ac:dyDescent="0.25">
      <c r="A4" s="29" t="s">
        <v>12</v>
      </c>
      <c r="B4" s="29"/>
      <c r="C4" s="29"/>
      <c r="D4" s="29"/>
      <c r="E4" s="29"/>
      <c r="F4" s="29"/>
      <c r="G4" s="29"/>
      <c r="H4" s="29"/>
      <c r="I4" s="29"/>
      <c r="J4" s="29"/>
      <c r="K4" s="29"/>
    </row>
    <row r="5" spans="1:12" s="8" customFormat="1" ht="13.5" thickBot="1" x14ac:dyDescent="0.25">
      <c r="I5" s="9"/>
      <c r="J5" s="9"/>
      <c r="K5" s="9"/>
    </row>
    <row r="6" spans="1:12" s="8" customFormat="1" ht="18.75" customHeight="1" x14ac:dyDescent="0.2">
      <c r="A6" s="23" t="s">
        <v>0</v>
      </c>
      <c r="B6" s="24"/>
      <c r="C6" s="24"/>
      <c r="D6" s="24"/>
      <c r="E6" s="24"/>
      <c r="F6" s="24"/>
      <c r="G6" s="24"/>
      <c r="H6" s="7"/>
      <c r="I6" s="22" t="s">
        <v>18</v>
      </c>
      <c r="J6" s="22"/>
      <c r="K6" s="22"/>
    </row>
    <row r="7" spans="1:12" s="8" customFormat="1" ht="31.5" customHeight="1" thickBot="1" x14ac:dyDescent="0.25">
      <c r="A7" s="25"/>
      <c r="B7" s="25"/>
      <c r="C7" s="25"/>
      <c r="D7" s="25"/>
      <c r="E7" s="25"/>
      <c r="F7" s="25"/>
      <c r="G7" s="25"/>
      <c r="H7" s="7"/>
      <c r="I7" s="13" t="s">
        <v>13</v>
      </c>
      <c r="J7" s="14" t="s">
        <v>22</v>
      </c>
      <c r="K7" s="14" t="s">
        <v>1</v>
      </c>
    </row>
    <row r="8" spans="1:12" s="6" customFormat="1" ht="20.25" customHeight="1" x14ac:dyDescent="0.2">
      <c r="A8" s="6" t="s">
        <v>2</v>
      </c>
      <c r="I8" s="10">
        <f>+I9+I14</f>
        <v>64986294.877509996</v>
      </c>
      <c r="J8" s="10">
        <f>+J9+J14</f>
        <v>38285824.532589994</v>
      </c>
      <c r="K8" s="31">
        <f>(+J8*100)/I8</f>
        <v>58.913690347716198</v>
      </c>
      <c r="L8" s="16"/>
    </row>
    <row r="9" spans="1:12" s="6" customFormat="1" ht="20.25" customHeight="1" x14ac:dyDescent="0.2">
      <c r="C9" s="6" t="s">
        <v>3</v>
      </c>
      <c r="I9" s="10">
        <f>SUM(I10:I13)</f>
        <v>50217333.960039996</v>
      </c>
      <c r="J9" s="10">
        <f>SUM(J10:J13)</f>
        <v>30673246.610439997</v>
      </c>
      <c r="K9" s="31">
        <f>(+J9*100)/I9</f>
        <v>61.08099373584421</v>
      </c>
      <c r="L9" s="15"/>
    </row>
    <row r="10" spans="1:12" s="5" customFormat="1" ht="20.25" customHeight="1" x14ac:dyDescent="0.2">
      <c r="D10" s="28">
        <v>1000</v>
      </c>
      <c r="E10" s="28"/>
      <c r="F10" s="5" t="s">
        <v>7</v>
      </c>
      <c r="I10" s="18">
        <v>31365820.929250009</v>
      </c>
      <c r="J10" s="18">
        <v>19343747.606220003</v>
      </c>
      <c r="K10" s="32">
        <f>(+J10*100)/I10</f>
        <v>61.671421417129579</v>
      </c>
      <c r="L10" s="17"/>
    </row>
    <row r="11" spans="1:12" s="5" customFormat="1" ht="20.25" customHeight="1" x14ac:dyDescent="0.2">
      <c r="D11" s="28">
        <v>2000</v>
      </c>
      <c r="E11" s="28"/>
      <c r="F11" s="5" t="s">
        <v>8</v>
      </c>
      <c r="I11" s="18">
        <v>8643408.0919299945</v>
      </c>
      <c r="J11" s="18">
        <v>5174152.654989996</v>
      </c>
      <c r="K11" s="32">
        <f t="shared" ref="K11:K17" si="0">(+J11*100)/I11</f>
        <v>59.862413066217435</v>
      </c>
      <c r="L11" s="17"/>
    </row>
    <row r="12" spans="1:12" s="5" customFormat="1" ht="20.25" customHeight="1" x14ac:dyDescent="0.2">
      <c r="D12" s="28">
        <v>3000</v>
      </c>
      <c r="E12" s="28"/>
      <c r="F12" s="5" t="s">
        <v>9</v>
      </c>
      <c r="I12" s="18">
        <v>9340178.994539991</v>
      </c>
      <c r="J12" s="18">
        <v>5505730.5281999996</v>
      </c>
      <c r="K12" s="32">
        <f t="shared" si="0"/>
        <v>58.946734654855078</v>
      </c>
      <c r="L12" s="17"/>
    </row>
    <row r="13" spans="1:12" s="5" customFormat="1" ht="27.75" customHeight="1" x14ac:dyDescent="0.2">
      <c r="D13" s="28">
        <v>4000</v>
      </c>
      <c r="E13" s="28"/>
      <c r="F13" s="26" t="s">
        <v>10</v>
      </c>
      <c r="G13" s="27"/>
      <c r="H13" s="4"/>
      <c r="I13" s="18">
        <v>867925.94432000001</v>
      </c>
      <c r="J13" s="18">
        <v>649615.82102999999</v>
      </c>
      <c r="K13" s="32">
        <f t="shared" si="0"/>
        <v>74.846918136426837</v>
      </c>
      <c r="L13" s="17"/>
    </row>
    <row r="14" spans="1:12" s="6" customFormat="1" ht="20.25" customHeight="1" x14ac:dyDescent="0.2">
      <c r="C14" s="6" t="s">
        <v>5</v>
      </c>
      <c r="I14" s="19">
        <f>+I15+I18</f>
        <v>14768960.917469999</v>
      </c>
      <c r="J14" s="19">
        <f>+J15+J18</f>
        <v>7612577.9221499991</v>
      </c>
      <c r="K14" s="31">
        <f t="shared" si="0"/>
        <v>51.544438127296999</v>
      </c>
      <c r="L14" s="17"/>
    </row>
    <row r="15" spans="1:12" s="5" customFormat="1" ht="20.25" customHeight="1" x14ac:dyDescent="0.2">
      <c r="D15" s="5" t="s">
        <v>6</v>
      </c>
      <c r="I15" s="18">
        <f>+I17+I16</f>
        <v>14768960.917469999</v>
      </c>
      <c r="J15" s="18">
        <f>+J17+J16</f>
        <v>7612577.9221499991</v>
      </c>
      <c r="K15" s="32">
        <f>(+J15*100)/I15</f>
        <v>51.544438127296999</v>
      </c>
      <c r="L15" s="17"/>
    </row>
    <row r="16" spans="1:12" s="5" customFormat="1" ht="30" customHeight="1" x14ac:dyDescent="0.2">
      <c r="E16" s="28">
        <v>5000</v>
      </c>
      <c r="F16" s="28">
        <v>6000</v>
      </c>
      <c r="G16" s="20" t="s">
        <v>20</v>
      </c>
      <c r="I16" s="18">
        <v>5562035.9511099998</v>
      </c>
      <c r="J16" s="18">
        <v>2137376.4790700004</v>
      </c>
      <c r="K16" s="32">
        <f t="shared" si="0"/>
        <v>38.427951524539324</v>
      </c>
      <c r="L16" s="17"/>
    </row>
    <row r="17" spans="1:12" s="5" customFormat="1" ht="27.75" customHeight="1" x14ac:dyDescent="0.2">
      <c r="E17" s="28">
        <v>6000</v>
      </c>
      <c r="F17" s="28">
        <v>6000</v>
      </c>
      <c r="G17" s="5" t="s">
        <v>11</v>
      </c>
      <c r="I17" s="18">
        <v>9206924.966359999</v>
      </c>
      <c r="J17" s="18">
        <v>5475201.4430799987</v>
      </c>
      <c r="K17" s="32">
        <f t="shared" si="0"/>
        <v>59.468296560307962</v>
      </c>
      <c r="L17" s="17"/>
    </row>
    <row r="18" spans="1:12" s="5" customFormat="1" ht="20.25" customHeight="1" x14ac:dyDescent="0.2">
      <c r="D18" s="12" t="s">
        <v>17</v>
      </c>
      <c r="I18" s="18">
        <f>+I19</f>
        <v>0</v>
      </c>
      <c r="J18" s="18">
        <f>+J19</f>
        <v>0</v>
      </c>
      <c r="K18" s="17">
        <v>0</v>
      </c>
      <c r="L18" s="17"/>
    </row>
    <row r="19" spans="1:12" s="5" customFormat="1" ht="20.25" customHeight="1" thickBot="1" x14ac:dyDescent="0.25">
      <c r="E19" s="28">
        <v>7000</v>
      </c>
      <c r="F19" s="28">
        <v>6000</v>
      </c>
      <c r="G19" s="12" t="s">
        <v>16</v>
      </c>
      <c r="I19" s="18">
        <v>0</v>
      </c>
      <c r="J19" s="18">
        <v>0</v>
      </c>
      <c r="K19" s="17">
        <v>0</v>
      </c>
      <c r="L19" s="17"/>
    </row>
    <row r="20" spans="1:12" s="8" customFormat="1" ht="9.75" customHeight="1" x14ac:dyDescent="0.2">
      <c r="A20" s="23"/>
      <c r="B20" s="24"/>
      <c r="C20" s="24"/>
      <c r="D20" s="24"/>
      <c r="E20" s="24"/>
      <c r="F20" s="24"/>
      <c r="G20" s="24"/>
      <c r="H20" s="7"/>
      <c r="I20" s="30"/>
      <c r="J20" s="30"/>
      <c r="K20" s="30"/>
    </row>
    <row r="21" spans="1:12" x14ac:dyDescent="0.2">
      <c r="A21" s="1" t="s">
        <v>4</v>
      </c>
    </row>
    <row r="22" spans="1:12" x14ac:dyDescent="0.2">
      <c r="A22" s="2" t="s">
        <v>14</v>
      </c>
    </row>
    <row r="23" spans="1:12" x14ac:dyDescent="0.2">
      <c r="A23" s="2" t="s">
        <v>19</v>
      </c>
    </row>
  </sheetData>
  <mergeCells count="15">
    <mergeCell ref="A20:G20"/>
    <mergeCell ref="I20:K20"/>
    <mergeCell ref="E19:F19"/>
    <mergeCell ref="E17:F17"/>
    <mergeCell ref="E16:F16"/>
    <mergeCell ref="A1:K1"/>
    <mergeCell ref="I6:K6"/>
    <mergeCell ref="A6:G7"/>
    <mergeCell ref="F13:G13"/>
    <mergeCell ref="D10:E10"/>
    <mergeCell ref="D11:E11"/>
    <mergeCell ref="A3:K3"/>
    <mergeCell ref="D12:E12"/>
    <mergeCell ref="D13:E13"/>
    <mergeCell ref="A4:K4"/>
  </mergeCells>
  <phoneticPr fontId="5" type="noConversion"/>
  <printOptions horizontalCentered="1"/>
  <pageMargins left="0.59055118110236227" right="0.59055118110236227" top="0.78740157480314965" bottom="0.78740157480314965" header="0" footer="0"/>
  <pageSetup scale="9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Jun-2025</vt:lpstr>
    </vt:vector>
  </TitlesOfParts>
  <Company>USER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</dc:creator>
  <cp:lastModifiedBy>Digaprop136U</cp:lastModifiedBy>
  <cp:lastPrinted>2025-09-01T21:33:19Z</cp:lastPrinted>
  <dcterms:created xsi:type="dcterms:W3CDTF">2008-09-17T15:03:59Z</dcterms:created>
  <dcterms:modified xsi:type="dcterms:W3CDTF">2025-09-01T21:44:37Z</dcterms:modified>
</cp:coreProperties>
</file>